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3395" windowHeight="82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51" i="1"/>
  <c r="B51"/>
  <c r="C11"/>
  <c r="B11"/>
</calcChain>
</file>

<file path=xl/sharedStrings.xml><?xml version="1.0" encoding="utf-8"?>
<sst xmlns="http://schemas.openxmlformats.org/spreadsheetml/2006/main" count="53" uniqueCount="53">
  <si>
    <t>Item</t>
  </si>
  <si>
    <t>New</t>
  </si>
  <si>
    <t>Used</t>
  </si>
  <si>
    <t>SMAS</t>
  </si>
  <si>
    <t>ATIK Titan CCD camera and autoguider</t>
  </si>
  <si>
    <t>Orion X-Y guidestar finder</t>
  </si>
  <si>
    <t>Borg adapters for Micro Touch Focusing System</t>
  </si>
  <si>
    <t>Micro Touch Focusing System with Feather Touch Focuser</t>
  </si>
  <si>
    <t>GSO 15mm SuperView eyepiece</t>
  </si>
  <si>
    <t>Orion EZ finder deluxe with base</t>
  </si>
  <si>
    <t>Meade 26mm Plossl series 5000 eyepiece</t>
  </si>
  <si>
    <t>Orion 12.5mm illuminated reticle plossl eyepiece</t>
  </si>
  <si>
    <t>Orion 9x50 illuminated reticle finder scope with bracket</t>
  </si>
  <si>
    <t>Meade 12" LX200 ACF optical tube with ADM dovetail</t>
  </si>
  <si>
    <t>Orion ED 80 telescope wth Scopestuff 2" focuser</t>
  </si>
  <si>
    <t>Celestron CGE Pro equatorial mount with tripod</t>
  </si>
  <si>
    <t>Astrozap heated dew shield for Meade 12" ota</t>
  </si>
  <si>
    <t>Meade Ultrawedge for Meade 8-14" LX200 &amp; LX400 scopes</t>
  </si>
  <si>
    <t>Celestron 4mm Plossl eyepiece</t>
  </si>
  <si>
    <t>Celestron 32mm Plossl eyepiece</t>
  </si>
  <si>
    <t>Celestron 6mm Plossl eyepiece</t>
  </si>
  <si>
    <t>Celestron 9mm Plossl eyepiece</t>
  </si>
  <si>
    <t>Celestron 15mm Plossl eyepiece</t>
  </si>
  <si>
    <t>Black Knight OWL 40mm Super plossl eyepiece</t>
  </si>
  <si>
    <t>Televue 13mm Type 6 Nagler eyepiece</t>
  </si>
  <si>
    <t>Meade 1.25" 2x barlow</t>
  </si>
  <si>
    <t>Celestron 1.25x 2x barlow</t>
  </si>
  <si>
    <t>Meade 12mm MA illuminated astrometric eyepiece</t>
  </si>
  <si>
    <t>Celestron SCT Recucer / Corrector f/6.3</t>
  </si>
  <si>
    <t>Celestron 1.25" No. 25 red filter</t>
  </si>
  <si>
    <t>Celestron 1.25" No. 58A green filter</t>
  </si>
  <si>
    <t>Celestron 1.25" No. 56 light green filter</t>
  </si>
  <si>
    <t>Celestron 1.25" No. 80A medium blue filter</t>
  </si>
  <si>
    <t>Celestron 1.25" No. 21 orange filter</t>
  </si>
  <si>
    <t>Celestron 1.25" No. 12 yellow filter</t>
  </si>
  <si>
    <t>Meade 1.25" series 4000 moon filter ND96</t>
  </si>
  <si>
    <t>Orion 1.25" SkyGlow filter</t>
  </si>
  <si>
    <t>USB Guide Port Interface, allow PC to control ST-4 autoguider</t>
  </si>
  <si>
    <t>Canon EOS AC power adapter</t>
  </si>
  <si>
    <t>ADM D series universal dovetail bar 11"</t>
  </si>
  <si>
    <t>Meade series 4000 SCT Reducer / Corrector f/3.3</t>
  </si>
  <si>
    <t>Orion large accessory case</t>
  </si>
  <si>
    <t>Meade SCT thread to t-thread adapter 50mm extension</t>
  </si>
  <si>
    <t>Meade T-mount for Canon EOS</t>
  </si>
  <si>
    <t>Meade variable t-adapter SCT threads</t>
  </si>
  <si>
    <t>Meade 10" LX200 (ACF) telescope with fork mount</t>
  </si>
  <si>
    <t>Orion 2" SkyGlow filter</t>
  </si>
  <si>
    <t>Orion 2" UltraBlock filter</t>
  </si>
  <si>
    <t>Orion SCT therad SkyGlow filter</t>
  </si>
  <si>
    <t>Sonia T-2 mount adapter for Canon EOS</t>
  </si>
  <si>
    <t>Star Analyser 100 show star specium</t>
  </si>
  <si>
    <t>All other parts</t>
  </si>
  <si>
    <t>Totals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</si>
</sst>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43" fontId="0" fillId="0" borderId="0" xfId="1" applyFont="1"/>
    <xf numFmtId="44" fontId="2" fillId="0" borderId="0" xfId="2" applyFont="1"/>
    <xf numFmtId="43" fontId="2" fillId="0" borderId="0" xfId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1"/>
  <sheetViews>
    <sheetView tabSelected="1" topLeftCell="A23" workbookViewId="0">
      <selection activeCell="A53" sqref="A53"/>
    </sheetView>
  </sheetViews>
  <sheetFormatPr defaultRowHeight="15"/>
  <cols>
    <col min="1" max="1" width="54.85546875" customWidth="1"/>
    <col min="2" max="2" width="11.5703125" style="4" bestFit="1" customWidth="1"/>
    <col min="3" max="3" width="11.5703125" style="4" customWidth="1"/>
    <col min="4" max="4" width="9.140625" style="4"/>
  </cols>
  <sheetData>
    <row r="1" spans="1:4" s="2" customFormat="1">
      <c r="A1" s="2" t="s">
        <v>0</v>
      </c>
      <c r="B1" s="3" t="s">
        <v>1</v>
      </c>
      <c r="C1" s="3" t="s">
        <v>2</v>
      </c>
      <c r="D1" s="3" t="s">
        <v>3</v>
      </c>
    </row>
    <row r="2" spans="1:4">
      <c r="A2" t="s">
        <v>4</v>
      </c>
      <c r="B2" s="4">
        <v>689</v>
      </c>
      <c r="C2" s="4">
        <v>500</v>
      </c>
    </row>
    <row r="3" spans="1:4">
      <c r="A3" t="s">
        <v>5</v>
      </c>
      <c r="B3" s="4">
        <v>229.99</v>
      </c>
      <c r="C3" s="4">
        <v>150</v>
      </c>
    </row>
    <row r="4" spans="1:4">
      <c r="A4" t="s">
        <v>6</v>
      </c>
      <c r="B4" s="4">
        <v>353</v>
      </c>
      <c r="C4" s="4">
        <v>280</v>
      </c>
    </row>
    <row r="5" spans="1:4">
      <c r="A5" t="s">
        <v>7</v>
      </c>
      <c r="B5" s="4">
        <v>919</v>
      </c>
      <c r="C5" s="4">
        <v>625</v>
      </c>
    </row>
    <row r="6" spans="1:4">
      <c r="A6" t="s">
        <v>8</v>
      </c>
      <c r="B6" s="4">
        <v>45</v>
      </c>
      <c r="C6" s="4">
        <v>30</v>
      </c>
    </row>
    <row r="7" spans="1:4">
      <c r="A7" t="s">
        <v>9</v>
      </c>
      <c r="B7" s="4">
        <v>69</v>
      </c>
      <c r="C7" s="4">
        <v>40</v>
      </c>
    </row>
    <row r="8" spans="1:4">
      <c r="A8" t="s">
        <v>10</v>
      </c>
      <c r="B8" s="4">
        <v>89</v>
      </c>
      <c r="C8" s="4">
        <v>65</v>
      </c>
    </row>
    <row r="9" spans="1:4">
      <c r="A9" t="s">
        <v>11</v>
      </c>
      <c r="B9" s="4">
        <v>75.989999999999995</v>
      </c>
      <c r="C9" s="4">
        <v>55</v>
      </c>
    </row>
    <row r="10" spans="1:4">
      <c r="A10" t="s">
        <v>12</v>
      </c>
      <c r="B10" s="4">
        <v>75.989999999999995</v>
      </c>
      <c r="C10" s="4">
        <v>55</v>
      </c>
    </row>
    <row r="11" spans="1:4">
      <c r="A11" t="s">
        <v>13</v>
      </c>
      <c r="B11" s="4">
        <f>2999+139</f>
        <v>3138</v>
      </c>
      <c r="C11" s="4">
        <f>1800+110</f>
        <v>1910</v>
      </c>
    </row>
    <row r="12" spans="1:4">
      <c r="A12" t="s">
        <v>14</v>
      </c>
      <c r="B12" s="4">
        <v>635</v>
      </c>
      <c r="C12" s="4">
        <v>300</v>
      </c>
    </row>
    <row r="13" spans="1:4">
      <c r="A13" t="s">
        <v>15</v>
      </c>
      <c r="B13" s="4">
        <v>4999</v>
      </c>
      <c r="C13" s="4">
        <v>3500</v>
      </c>
    </row>
    <row r="14" spans="1:4">
      <c r="A14" t="s">
        <v>16</v>
      </c>
      <c r="B14" s="4">
        <v>136</v>
      </c>
      <c r="C14" s="4">
        <v>90</v>
      </c>
    </row>
    <row r="15" spans="1:4">
      <c r="A15" t="s">
        <v>17</v>
      </c>
      <c r="B15" s="4">
        <v>599</v>
      </c>
      <c r="C15" s="4">
        <v>360</v>
      </c>
    </row>
    <row r="16" spans="1:4">
      <c r="A16" t="s">
        <v>18</v>
      </c>
      <c r="B16" s="4">
        <v>25</v>
      </c>
      <c r="C16" s="4">
        <v>10</v>
      </c>
    </row>
    <row r="17" spans="1:3">
      <c r="A17" t="s">
        <v>20</v>
      </c>
      <c r="B17" s="4">
        <v>25</v>
      </c>
      <c r="C17" s="4">
        <v>10</v>
      </c>
    </row>
    <row r="18" spans="1:3">
      <c r="A18" t="s">
        <v>21</v>
      </c>
      <c r="B18" s="4">
        <v>25</v>
      </c>
      <c r="C18" s="4">
        <v>10</v>
      </c>
    </row>
    <row r="19" spans="1:3">
      <c r="A19" t="s">
        <v>22</v>
      </c>
      <c r="B19" s="4">
        <v>25</v>
      </c>
      <c r="C19" s="4">
        <v>10</v>
      </c>
    </row>
    <row r="20" spans="1:3">
      <c r="A20" t="s">
        <v>19</v>
      </c>
      <c r="B20" s="4">
        <v>38</v>
      </c>
      <c r="C20" s="4">
        <v>25</v>
      </c>
    </row>
    <row r="21" spans="1:3">
      <c r="A21" t="s">
        <v>23</v>
      </c>
      <c r="B21" s="4">
        <v>22.95</v>
      </c>
      <c r="C21" s="4">
        <v>10</v>
      </c>
    </row>
    <row r="22" spans="1:3">
      <c r="A22" t="s">
        <v>24</v>
      </c>
      <c r="B22" s="4">
        <v>330</v>
      </c>
      <c r="C22" s="4">
        <v>230</v>
      </c>
    </row>
    <row r="23" spans="1:3">
      <c r="A23" t="s">
        <v>25</v>
      </c>
      <c r="B23" s="4">
        <v>45</v>
      </c>
      <c r="C23" s="4">
        <v>30</v>
      </c>
    </row>
    <row r="24" spans="1:3">
      <c r="A24" t="s">
        <v>26</v>
      </c>
      <c r="B24" s="4">
        <v>37.29</v>
      </c>
      <c r="C24" s="4">
        <v>25</v>
      </c>
    </row>
    <row r="25" spans="1:3">
      <c r="A25" t="s">
        <v>27</v>
      </c>
      <c r="B25" s="4">
        <v>68.95</v>
      </c>
      <c r="C25" s="4">
        <v>40</v>
      </c>
    </row>
    <row r="26" spans="1:3">
      <c r="A26" t="s">
        <v>28</v>
      </c>
      <c r="B26" s="4">
        <v>182.98</v>
      </c>
      <c r="C26" s="4">
        <v>90</v>
      </c>
    </row>
    <row r="27" spans="1:3">
      <c r="A27" t="s">
        <v>29</v>
      </c>
      <c r="B27" s="4">
        <v>12</v>
      </c>
      <c r="C27" s="4">
        <v>5</v>
      </c>
    </row>
    <row r="28" spans="1:3">
      <c r="A28" t="s">
        <v>30</v>
      </c>
      <c r="B28" s="4">
        <v>12</v>
      </c>
      <c r="C28" s="4">
        <v>5</v>
      </c>
    </row>
    <row r="29" spans="1:3">
      <c r="A29" t="s">
        <v>31</v>
      </c>
      <c r="B29" s="4">
        <v>12</v>
      </c>
      <c r="C29" s="4">
        <v>5</v>
      </c>
    </row>
    <row r="30" spans="1:3">
      <c r="A30" t="s">
        <v>32</v>
      </c>
      <c r="B30" s="4">
        <v>12</v>
      </c>
      <c r="C30" s="4">
        <v>5</v>
      </c>
    </row>
    <row r="31" spans="1:3">
      <c r="A31" t="s">
        <v>33</v>
      </c>
      <c r="B31" s="4">
        <v>12</v>
      </c>
      <c r="C31" s="4">
        <v>5</v>
      </c>
    </row>
    <row r="32" spans="1:3">
      <c r="A32" t="s">
        <v>34</v>
      </c>
      <c r="B32" s="4">
        <v>12</v>
      </c>
      <c r="C32" s="4">
        <v>5</v>
      </c>
    </row>
    <row r="33" spans="1:3">
      <c r="A33" t="s">
        <v>35</v>
      </c>
      <c r="B33" s="4">
        <v>17.989999999999998</v>
      </c>
      <c r="C33" s="4">
        <v>8</v>
      </c>
    </row>
    <row r="34" spans="1:3">
      <c r="A34" t="s">
        <v>36</v>
      </c>
      <c r="B34" s="4">
        <v>74.989999999999995</v>
      </c>
      <c r="C34" s="4">
        <v>45</v>
      </c>
    </row>
    <row r="35" spans="1:3">
      <c r="A35" t="s">
        <v>37</v>
      </c>
      <c r="B35" s="4">
        <v>75</v>
      </c>
      <c r="C35" s="4">
        <v>50</v>
      </c>
    </row>
    <row r="36" spans="1:3">
      <c r="A36" t="s">
        <v>38</v>
      </c>
      <c r="B36" s="4">
        <v>63.34</v>
      </c>
      <c r="C36" s="4">
        <v>35</v>
      </c>
    </row>
    <row r="37" spans="1:3">
      <c r="A37" t="s">
        <v>39</v>
      </c>
      <c r="B37" s="4">
        <v>65</v>
      </c>
      <c r="C37" s="4">
        <v>30</v>
      </c>
    </row>
    <row r="38" spans="1:3">
      <c r="A38" t="s">
        <v>40</v>
      </c>
      <c r="B38" s="4">
        <v>129</v>
      </c>
      <c r="C38" s="4">
        <v>90</v>
      </c>
    </row>
    <row r="39" spans="1:3">
      <c r="A39" t="s">
        <v>41</v>
      </c>
      <c r="B39" s="4">
        <v>49.99</v>
      </c>
      <c r="C39" s="4">
        <v>25</v>
      </c>
    </row>
    <row r="40" spans="1:3">
      <c r="A40" t="s">
        <v>42</v>
      </c>
      <c r="B40" s="4">
        <v>26</v>
      </c>
      <c r="C40" s="4">
        <v>16</v>
      </c>
    </row>
    <row r="41" spans="1:3">
      <c r="A41" t="s">
        <v>43</v>
      </c>
      <c r="B41" s="4">
        <v>14</v>
      </c>
      <c r="C41" s="4">
        <v>8</v>
      </c>
    </row>
    <row r="42" spans="1:3">
      <c r="A42" t="s">
        <v>44</v>
      </c>
      <c r="B42" s="4">
        <v>40</v>
      </c>
      <c r="C42" s="4">
        <v>20</v>
      </c>
    </row>
    <row r="43" spans="1:3">
      <c r="A43" t="s">
        <v>45</v>
      </c>
      <c r="B43" s="4">
        <v>3498</v>
      </c>
      <c r="C43" s="4">
        <v>2500</v>
      </c>
    </row>
    <row r="44" spans="1:3">
      <c r="A44" t="s">
        <v>46</v>
      </c>
      <c r="B44" s="4">
        <v>90</v>
      </c>
      <c r="C44" s="4">
        <v>75</v>
      </c>
    </row>
    <row r="45" spans="1:3">
      <c r="A45" t="s">
        <v>47</v>
      </c>
      <c r="B45" s="4">
        <v>120</v>
      </c>
      <c r="C45" s="4">
        <v>90</v>
      </c>
    </row>
    <row r="46" spans="1:3">
      <c r="A46" t="s">
        <v>48</v>
      </c>
      <c r="B46" s="4">
        <v>120</v>
      </c>
      <c r="C46" s="4">
        <v>85</v>
      </c>
    </row>
    <row r="47" spans="1:3">
      <c r="A47" t="s">
        <v>49</v>
      </c>
      <c r="C47" s="4">
        <v>8</v>
      </c>
    </row>
    <row r="48" spans="1:3">
      <c r="A48" t="s">
        <v>50</v>
      </c>
      <c r="B48" s="4">
        <v>179</v>
      </c>
      <c r="C48" s="4">
        <v>130</v>
      </c>
    </row>
    <row r="49" spans="1:4">
      <c r="A49" t="s">
        <v>51</v>
      </c>
    </row>
    <row r="51" spans="1:4" s="1" customFormat="1">
      <c r="A51" s="1" t="s">
        <v>52</v>
      </c>
      <c r="B51" s="5">
        <f>SUM(B2:B50)</f>
        <v>17512.45</v>
      </c>
      <c r="C51" s="5">
        <f>SUM(C2:C50)</f>
        <v>11695</v>
      </c>
      <c r="D51" s="6"/>
    </row>
  </sheetData>
  <printOptions gridLines="1"/>
  <pageMargins left="0.7" right="0.7" top="0.25" bottom="0.2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Rison, William</dc:creator>
  <cp:lastModifiedBy>Walter</cp:lastModifiedBy>
  <cp:lastPrinted>2012-07-11T21:35:00Z</cp:lastPrinted>
  <dcterms:created xsi:type="dcterms:W3CDTF">2012-07-10T14:47:23Z</dcterms:created>
  <dcterms:modified xsi:type="dcterms:W3CDTF">2012-07-11T21:35:26Z</dcterms:modified>
</cp:coreProperties>
</file>